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995"/>
  </bookViews>
  <sheets>
    <sheet name="Data entry" sheetId="1" r:id="rId1"/>
    <sheet name="Definitions" sheetId="2" r:id="rId2"/>
  </sheets>
  <calcPr calcId="145621"/>
</workbook>
</file>

<file path=xl/calcChain.xml><?xml version="1.0" encoding="utf-8"?>
<calcChain xmlns="http://schemas.openxmlformats.org/spreadsheetml/2006/main">
  <c r="C20" i="1" l="1"/>
  <c r="C18" i="1"/>
  <c r="C15" i="1" l="1"/>
</calcChain>
</file>

<file path=xl/sharedStrings.xml><?xml version="1.0" encoding="utf-8"?>
<sst xmlns="http://schemas.openxmlformats.org/spreadsheetml/2006/main" count="95" uniqueCount="57">
  <si>
    <t>Full definitions of each category are on the next sheet</t>
  </si>
  <si>
    <t>Per Property</t>
  </si>
  <si>
    <t>Repairs spending as a percentage of rent roll</t>
  </si>
  <si>
    <t xml:space="preserve">Properties for each category means the number of units of accommodation where the provider has repairing obligations under that heading. </t>
  </si>
  <si>
    <t>Reactive spend per property per week</t>
  </si>
  <si>
    <r>
      <t>‘Reactive or Responsive repairs’</t>
    </r>
    <r>
      <rPr>
        <sz val="10"/>
        <rFont val="Verdana"/>
        <family val="2"/>
      </rPr>
      <t xml:space="preserve"> refers to all minor, ad hoc/unplanned repairs that are reported by tenants, or arise from damage/wear and tear to communal areas and common parts. This does not include repairs undertaken as part of a planned or cyclical maintenance programme, or those undertaken to empty properties.  It is repairs which cannot be planned or included in a repair programme (i.e. day to day single jobs, grouped non-urgent repairs, minor works to rectify flood or fire damage). These are usually classified as emergency; urgent; non-urgent (routine)</t>
    </r>
  </si>
  <si>
    <r>
      <t>They should include the cost of labour, plant and materials as invoiced, or in the case of direct labour, the cost of the hours allocated, plan, overheads and parts. In the  event of any professional surveyor type of input specific to the repair, this should also be included.</t>
    </r>
    <r>
      <rPr>
        <sz val="8"/>
        <rFont val="Verdana"/>
        <family val="2"/>
      </rPr>
      <t> </t>
    </r>
  </si>
  <si>
    <t>Take the total amount for the year and divide by the average number of properties. (Average number of properties =</t>
  </si>
  <si>
    <t>(A + B) / 2</t>
  </si>
  <si>
    <t>Where</t>
  </si>
  <si>
    <t>A = no. properties at the beginning of the year</t>
  </si>
  <si>
    <t>B = no. properties at the end of the year</t>
  </si>
  <si>
    <t>Cyclical maintenance spend per property per week</t>
  </si>
  <si>
    <t>Major works spend per property per week</t>
  </si>
  <si>
    <t>Overheads spend per property per week</t>
  </si>
  <si>
    <t>Fees spend per property per week</t>
  </si>
  <si>
    <t>Void works spend per property per week</t>
  </si>
  <si>
    <t>Other spend per property per week</t>
  </si>
  <si>
    <t>Total spend per property per week</t>
  </si>
  <si>
    <r>
      <t>Cyclical maintenance</t>
    </r>
    <r>
      <rPr>
        <sz val="10"/>
        <rFont val="Verdana"/>
        <family val="2"/>
      </rPr>
      <t xml:space="preserve"> relates to work executed in regular cycles to maintain existing building elements and prevent breakdown of components on a pre-determined programme at regular intervals e.g. annual servicing of boilers, communal painting programmes, external painting, servicing of heating systems and gas fittings and pipes, lifts etc. </t>
    </r>
  </si>
  <si>
    <t>Cyclical maintenance includes periodic testing such as Gas CP12, electrical and water testing and fire/ smoke alarms.</t>
  </si>
  <si>
    <r>
      <t>Cyclical maintenance should</t>
    </r>
    <r>
      <rPr>
        <b/>
        <sz val="10"/>
        <rFont val="Verdana"/>
        <family val="2"/>
      </rPr>
      <t xml:space="preserve"> NOT include works which fall into the category of ‘Major Works’</t>
    </r>
  </si>
  <si>
    <t xml:space="preserve">Major works includes planned work to replace components such as window frames, roof coverings, bathrooms and kitchens. </t>
  </si>
  <si>
    <t>Taken from management accounts costs should include the cost of works as invoiced, or in the case of direct labour, the cost of the hours allocated, plant, materials and overheads. Professional Fees should be excluded and recorded separately.</t>
  </si>
  <si>
    <t>Guidance from  CoRe lettings and the RSR on what constitutes major works:</t>
  </si>
  <si>
    <r>
      <t>·</t>
    </r>
    <r>
      <rPr>
        <sz val="10"/>
        <rFont val="Verdana"/>
        <family val="2"/>
      </rPr>
      <t>Structural repairs - These are works that are essential to maintain stability and weather resistance in the main structural elements of a dwelling, i.e. floors, walls and roofs, . Major works to these elements will involve replacement or substantial reconstruction of the component or element.</t>
    </r>
  </si>
  <si>
    <r>
      <t>·</t>
    </r>
    <r>
      <rPr>
        <sz val="10"/>
        <rFont val="Verdana"/>
        <family val="2"/>
      </rPr>
      <t>Site works - This is work to the area around, and specific to, the dwellings involved and is essential to the safety, security and protection of tenants.</t>
    </r>
  </si>
  <si>
    <r>
      <t>·</t>
    </r>
    <r>
      <rPr>
        <sz val="10"/>
        <rFont val="Verdana"/>
        <family val="2"/>
      </rPr>
      <t>Examples are the replacement or substantial reconstruction of unstable boundary walls, footpaths, etc.</t>
    </r>
  </si>
  <si>
    <r>
      <t>·</t>
    </r>
    <r>
      <rPr>
        <sz val="10"/>
        <rFont val="Verdana"/>
        <family val="2"/>
      </rPr>
      <t>Services installations - This is work to building services, where deterioration is such that the basic amenities in a dwelling could be seriously impaired. For example: renewal of installations such as gas, electricity and water supplies; heating and ventilation; and lifts.</t>
    </r>
  </si>
  <si>
    <r>
      <t>·</t>
    </r>
    <r>
      <rPr>
        <sz val="10"/>
        <rFont val="Verdana"/>
        <family val="2"/>
      </rPr>
      <t>Consequential and other works - These are works required as a consequence of major repairs such as reinstatement or making good finishes and fittings.</t>
    </r>
  </si>
  <si>
    <r>
      <t>·</t>
    </r>
    <r>
      <rPr>
        <sz val="10"/>
        <rFont val="Verdana"/>
        <family val="2"/>
      </rPr>
      <t>Any works that significantly improve</t>
    </r>
    <r>
      <rPr>
        <sz val="8"/>
        <rFont val="Verdana"/>
        <family val="2"/>
      </rPr>
      <t> </t>
    </r>
    <r>
      <rPr>
        <sz val="10"/>
        <rFont val="Verdana"/>
        <family val="2"/>
      </rPr>
      <t xml:space="preserve"> the dwellings should be classified as major repairs.</t>
    </r>
  </si>
  <si>
    <r>
      <t>Major works</t>
    </r>
    <r>
      <rPr>
        <sz val="10"/>
        <rFont val="Verdana"/>
        <family val="2"/>
      </rPr>
      <t xml:space="preserve"> relates to improvement or renewal work to existing stock (</t>
    </r>
    <r>
      <rPr>
        <b/>
        <sz val="10"/>
        <rFont val="Verdana"/>
        <family val="2"/>
      </rPr>
      <t>including any such repairs to void properties</t>
    </r>
    <r>
      <rPr>
        <sz val="10"/>
        <rFont val="Verdana"/>
        <family val="2"/>
      </rPr>
      <t>), communal or environmental improvements, excluding new build and wholesale refurbishment or regeneration.</t>
    </r>
  </si>
  <si>
    <t>The figures should be taken from management accounts.</t>
  </si>
  <si>
    <t>This PI is intended to capture all the other costs associated with the repairs &amp; maintenance department or team (excluding overheads relating to direct labour operatives), including salary costs of staff involved in administering  the maintenance service (inspecting, ordering, checking invoices, post repair inspections, and the allocated costs of people from other teams (e.g. Finance), NI, pensions, training, allocated office overheads, travel, temporary staff, recruitment, stationery, IT costs, phones, compensation, any associated legal costs and call centre costs.</t>
  </si>
  <si>
    <t>This PI should include all professional fees for specific cyclical or major contracts, advice for specific day to day repairs and general advice or professional input. The purpose of separating fees out in this way is to enable landlords to compare repairs and maintenance spending more clearly.  (think surveyors costs for response maintenance should go here)</t>
  </si>
  <si>
    <r>
      <t>Void works</t>
    </r>
    <r>
      <rPr>
        <sz val="10"/>
        <rFont val="Verdana"/>
        <family val="2"/>
      </rPr>
      <t xml:space="preserve"> includes all work to re-service voids, including cleaning, fumigation, security and minor repairs. Include the cost of tests and checks (such as electrical tests) if they are carried out as part of void. </t>
    </r>
  </si>
  <si>
    <t>EXCLUDE expenditure incurred through incentives schemes, and excluding the cost of major works undertaken to void properties.</t>
  </si>
  <si>
    <t>From management accounts. Take the total amount for the year and divide by the average number of properties. (Average number of properties =</t>
  </si>
  <si>
    <t>"Other" spend per property per week</t>
  </si>
  <si>
    <r>
      <t>This is for any other repairs and maintenance spending that does not fit under ‘reactive’, ‘cyclical’, ‘major’, ‘overheads’, ‘fees’ or ‘void repairs</t>
    </r>
    <r>
      <rPr>
        <sz val="8"/>
        <rFont val="Verdana"/>
        <family val="2"/>
      </rPr>
      <t> </t>
    </r>
    <r>
      <rPr>
        <sz val="10"/>
        <rFont val="Verdana"/>
        <family val="2"/>
      </rPr>
      <t>’.</t>
    </r>
  </si>
  <si>
    <t>There is no definition of what to include here, as is is simply a catch-all for anything that you are unable to categorise using the above definitions</t>
  </si>
  <si>
    <t>Management accounts</t>
  </si>
  <si>
    <r>
      <t>·</t>
    </r>
    <r>
      <rPr>
        <sz val="10"/>
        <rFont val="Verdana"/>
        <family val="2"/>
      </rPr>
      <t>Asbestos works, fire safety works (door renewals, communal door seals/glass</t>
    </r>
  </si>
  <si>
    <t>Total Spend</t>
  </si>
  <si>
    <t>This amount is calculated as the sum of the different categories, so please make sure that you don’t include the same cost under two headings to avoid double counting.</t>
  </si>
  <si>
    <t>Please input all costs on a per week / per property basis</t>
  </si>
  <si>
    <t>SPBM repairs cost comparison 2015</t>
  </si>
  <si>
    <t>Total spend x no. of units x 52</t>
  </si>
  <si>
    <t>% Calculated - do not complete</t>
  </si>
  <si>
    <t>£ see definition on next page</t>
  </si>
  <si>
    <t>Total number of of units</t>
  </si>
  <si>
    <t>Number of properties included in repairs costs above</t>
  </si>
  <si>
    <t xml:space="preserve">Total annual rent roll </t>
  </si>
  <si>
    <t>Rent roll</t>
  </si>
  <si>
    <r>
      <t>This is used to calculate the total expenditure as a percentage of the rent debit for the year. The rationale of this is to give  a comparative view of what each landlord spends as a proportion of rental income</t>
    </r>
    <r>
      <rPr>
        <sz val="8"/>
        <rFont val="Arial"/>
        <family val="2"/>
      </rPr>
      <t> </t>
    </r>
    <r>
      <rPr>
        <sz val="10"/>
        <rFont val="Arial"/>
        <family val="2"/>
      </rPr>
      <t>.  For a service agency this should include the rent roll of managed units. If that is not possible to calcualte either exclude those units altogether from the calculation or leave this blank.</t>
    </r>
  </si>
  <si>
    <t>Please take costs from management accounts for the periond April 2014 to March 2015. We are comparing actual amounts spent regardless of whether or not it is capitalised.</t>
  </si>
  <si>
    <t>SPBM repairs cost comparison 2015: Definitions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</si>
</sst>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font>
      <sz val="10"/>
      <name val="Arial"/>
    </font>
    <font>
      <b/>
      <sz val="14"/>
      <color indexed="56"/>
      <name val="Arial"/>
      <family val="2"/>
    </font>
    <font>
      <sz val="10"/>
      <color indexed="56"/>
      <name val="Arial"/>
      <family val="2"/>
    </font>
    <font>
      <b/>
      <sz val="12"/>
      <color indexed="56"/>
      <name val="Arial"/>
      <family val="2"/>
    </font>
    <font>
      <b/>
      <sz val="10"/>
      <name val="Arial"/>
      <family val="2"/>
    </font>
    <font>
      <sz val="10"/>
      <name val="Arial"/>
      <family val="2"/>
    </font>
    <font>
      <sz val="11"/>
      <name val="Arial"/>
      <family val="2"/>
    </font>
    <font>
      <b/>
      <sz val="11"/>
      <name val="Arial"/>
      <family val="2"/>
    </font>
    <font>
      <sz val="10"/>
      <name val="Verdana"/>
      <family val="2"/>
    </font>
    <font>
      <sz val="8"/>
      <name val="Verdana"/>
      <family val="2"/>
    </font>
    <font>
      <b/>
      <sz val="10"/>
      <name val="Verdana"/>
      <family val="2"/>
    </font>
    <font>
      <sz val="10"/>
      <name val="Symbol"/>
      <family val="1"/>
      <charset val="2"/>
    </font>
    <font>
      <sz val="8"/>
      <name val="Arial"/>
      <family val="2"/>
    </font>
    <font>
      <sz val="10"/>
      <name val="Arial"/>
    </font>
  </fonts>
  <fills count="3">
    <fill>
      <patternFill patternType="none"/>
    </fill>
    <fill>
      <patternFill patternType="gray125"/>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43" fontId="5" fillId="0" borderId="0" applyFont="0" applyFill="0" applyBorder="0" applyAlignment="0" applyProtection="0"/>
    <xf numFmtId="0" fontId="5" fillId="0" borderId="0"/>
    <xf numFmtId="0" fontId="5" fillId="0" borderId="0"/>
    <xf numFmtId="43" fontId="13" fillId="0" borderId="0" applyFont="0" applyFill="0" applyBorder="0" applyAlignment="0" applyProtection="0"/>
    <xf numFmtId="9" fontId="13" fillId="0" borderId="0" applyFont="0" applyFill="0" applyBorder="0" applyAlignment="0" applyProtection="0"/>
  </cellStyleXfs>
  <cellXfs count="40">
    <xf numFmtId="0" fontId="0" fillId="0" borderId="0" xfId="0"/>
    <xf numFmtId="0" fontId="1" fillId="0" borderId="0" xfId="0" applyFont="1" applyAlignment="1"/>
    <xf numFmtId="0" fontId="2" fillId="0" borderId="0" xfId="0" applyFont="1" applyAlignment="1">
      <alignment wrapText="1"/>
    </xf>
    <xf numFmtId="0" fontId="2" fillId="0" borderId="0" xfId="0" applyFont="1"/>
    <xf numFmtId="0" fontId="3" fillId="0" borderId="0" xfId="0" applyFont="1"/>
    <xf numFmtId="0" fontId="8" fillId="0" borderId="5" xfId="0" applyFont="1" applyBorder="1" applyAlignment="1">
      <alignment vertical="center" wrapText="1"/>
    </xf>
    <xf numFmtId="0" fontId="9" fillId="0" borderId="6" xfId="0" applyFont="1" applyBorder="1" applyAlignment="1">
      <alignment vertical="center"/>
    </xf>
    <xf numFmtId="0" fontId="5" fillId="0" borderId="7" xfId="0" applyFont="1" applyBorder="1" applyAlignment="1">
      <alignment wrapText="1"/>
    </xf>
    <xf numFmtId="0" fontId="7" fillId="0" borderId="4" xfId="0" applyFont="1" applyBorder="1" applyAlignment="1">
      <alignment vertical="top" wrapText="1"/>
    </xf>
    <xf numFmtId="0" fontId="10" fillId="0" borderId="5" xfId="0" applyFont="1" applyBorder="1" applyAlignment="1">
      <alignment vertical="center" wrapText="1"/>
    </xf>
    <xf numFmtId="0" fontId="0" fillId="0" borderId="8" xfId="0" applyBorder="1"/>
    <xf numFmtId="0" fontId="8" fillId="0" borderId="9" xfId="0" applyFont="1" applyBorder="1" applyAlignment="1">
      <alignment vertical="center" wrapText="1"/>
    </xf>
    <xf numFmtId="0" fontId="8" fillId="0" borderId="9" xfId="0" applyFont="1" applyBorder="1" applyAlignment="1">
      <alignment wrapText="1"/>
    </xf>
    <xf numFmtId="0" fontId="0" fillId="0" borderId="6" xfId="0" applyBorder="1"/>
    <xf numFmtId="0" fontId="9" fillId="0" borderId="7" xfId="0" applyFont="1" applyBorder="1" applyAlignment="1">
      <alignment vertical="center" wrapText="1"/>
    </xf>
    <xf numFmtId="0" fontId="6" fillId="0" borderId="1" xfId="0" applyFont="1" applyBorder="1"/>
    <xf numFmtId="0" fontId="6" fillId="0" borderId="1" xfId="0" applyFont="1" applyBorder="1" applyAlignment="1">
      <alignment vertical="center" wrapText="1"/>
    </xf>
    <xf numFmtId="0" fontId="7" fillId="2" borderId="1" xfId="0" applyFont="1" applyFill="1" applyBorder="1" applyAlignment="1">
      <alignment vertical="center" wrapText="1"/>
    </xf>
    <xf numFmtId="2" fontId="4" fillId="2" borderId="1" xfId="0" applyNumberFormat="1" applyFont="1" applyFill="1" applyBorder="1"/>
    <xf numFmtId="0" fontId="0" fillId="0" borderId="0" xfId="0" applyAlignment="1">
      <alignment wrapText="1"/>
    </xf>
    <xf numFmtId="0" fontId="0" fillId="0" borderId="7" xfId="0" applyBorder="1" applyAlignment="1">
      <alignment wrapText="1"/>
    </xf>
    <xf numFmtId="0" fontId="10" fillId="0" borderId="9" xfId="0" applyFont="1" applyBorder="1" applyAlignment="1">
      <alignment vertical="center" wrapText="1"/>
    </xf>
    <xf numFmtId="0" fontId="11" fillId="0" borderId="9" xfId="0" applyFont="1" applyBorder="1" applyAlignment="1">
      <alignment horizontal="left" vertical="center" wrapText="1"/>
    </xf>
    <xf numFmtId="0" fontId="9" fillId="0" borderId="9" xfId="0" applyFont="1" applyBorder="1" applyAlignment="1">
      <alignment vertical="center" wrapText="1"/>
    </xf>
    <xf numFmtId="0" fontId="7" fillId="0" borderId="8" xfId="0" applyFont="1" applyBorder="1" applyAlignment="1">
      <alignment vertical="top" wrapText="1"/>
    </xf>
    <xf numFmtId="0" fontId="7" fillId="0" borderId="0" xfId="0" applyFont="1" applyBorder="1" applyAlignment="1">
      <alignment vertical="top" wrapText="1"/>
    </xf>
    <xf numFmtId="0" fontId="5" fillId="2" borderId="3" xfId="0" applyFont="1" applyFill="1" applyBorder="1" applyAlignment="1">
      <alignment vertical="center" wrapText="1"/>
    </xf>
    <xf numFmtId="0" fontId="5" fillId="0" borderId="5" xfId="0" applyFont="1" applyBorder="1" applyAlignment="1">
      <alignment vertical="center" wrapText="1"/>
    </xf>
    <xf numFmtId="0" fontId="7" fillId="2" borderId="2" xfId="0" applyFont="1" applyFill="1" applyBorder="1" applyAlignment="1">
      <alignment vertical="center" wrapText="1"/>
    </xf>
    <xf numFmtId="0" fontId="0" fillId="0" borderId="0" xfId="0" applyAlignment="1">
      <alignment vertical="center"/>
    </xf>
    <xf numFmtId="0" fontId="0" fillId="0" borderId="0" xfId="0" applyAlignment="1">
      <alignment vertical="center" wrapText="1"/>
    </xf>
    <xf numFmtId="0" fontId="4" fillId="2" borderId="3" xfId="0" applyFont="1" applyFill="1" applyBorder="1" applyAlignment="1">
      <alignment vertical="center" wrapText="1"/>
    </xf>
    <xf numFmtId="43" fontId="0" fillId="0" borderId="1" xfId="4" applyFont="1" applyBorder="1"/>
    <xf numFmtId="9" fontId="4" fillId="2" borderId="1" xfId="5" applyFont="1" applyFill="1" applyBorder="1"/>
    <xf numFmtId="0" fontId="7" fillId="0" borderId="4" xfId="0" applyFont="1" applyBorder="1" applyAlignment="1">
      <alignment horizontal="left" vertical="center" wrapText="1"/>
    </xf>
    <xf numFmtId="43" fontId="6" fillId="0" borderId="1" xfId="4" applyFont="1" applyFill="1" applyBorder="1"/>
    <xf numFmtId="43" fontId="7" fillId="2" borderId="1" xfId="4" applyFont="1" applyFill="1" applyBorder="1"/>
    <xf numFmtId="0" fontId="7" fillId="2" borderId="1" xfId="0" applyFont="1" applyFill="1" applyBorder="1"/>
    <xf numFmtId="0" fontId="6" fillId="2" borderId="1" xfId="0" applyFont="1" applyFill="1" applyBorder="1"/>
    <xf numFmtId="0" fontId="6" fillId="0" borderId="0" xfId="0" applyFont="1"/>
  </cellXfs>
  <cellStyles count="6">
    <cellStyle name="Comma" xfId="4" builtinId="3"/>
    <cellStyle name="Comma 2" xfId="1"/>
    <cellStyle name="Normal" xfId="0" builtinId="0"/>
    <cellStyle name="Normal 2" xfId="2"/>
    <cellStyle name="Normal 3" xfId="3"/>
    <cellStyle name="Percent" xfId="5"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D8" sqref="D8"/>
    </sheetView>
  </sheetViews>
  <sheetFormatPr defaultRowHeight="12.75"/>
  <cols>
    <col min="1" max="1" width="4.28515625" customWidth="1"/>
    <col min="2" max="2" width="55.85546875" customWidth="1"/>
    <col min="3" max="3" width="8.5703125" bestFit="1" customWidth="1"/>
    <col min="4" max="4" width="29.85546875" bestFit="1" customWidth="1"/>
    <col min="6" max="6" width="11" customWidth="1"/>
  </cols>
  <sheetData>
    <row r="1" spans="1:4" ht="18">
      <c r="A1" s="1" t="s">
        <v>46</v>
      </c>
    </row>
    <row r="2" spans="1:4" ht="18">
      <c r="A2" s="1"/>
      <c r="B2" s="2"/>
    </row>
    <row r="3" spans="1:4">
      <c r="B3" s="3"/>
    </row>
    <row r="4" spans="1:4" ht="15.75">
      <c r="A4" s="4" t="s">
        <v>45</v>
      </c>
    </row>
    <row r="5" spans="1:4" ht="15.75">
      <c r="A5" s="4" t="s">
        <v>0</v>
      </c>
    </row>
    <row r="7" spans="1:4">
      <c r="A7">
        <v>1</v>
      </c>
    </row>
    <row r="8" spans="1:4" ht="14.25">
      <c r="A8">
        <v>2</v>
      </c>
      <c r="B8" s="15" t="s">
        <v>4</v>
      </c>
      <c r="C8" s="32"/>
      <c r="D8" s="15" t="s">
        <v>49</v>
      </c>
    </row>
    <row r="9" spans="1:4" ht="14.25">
      <c r="A9">
        <v>3</v>
      </c>
      <c r="B9" s="16" t="s">
        <v>12</v>
      </c>
      <c r="C9" s="32"/>
      <c r="D9" s="15" t="s">
        <v>49</v>
      </c>
    </row>
    <row r="10" spans="1:4" ht="14.25">
      <c r="A10">
        <v>4</v>
      </c>
      <c r="B10" s="16" t="s">
        <v>13</v>
      </c>
      <c r="C10" s="32"/>
      <c r="D10" s="15" t="s">
        <v>49</v>
      </c>
    </row>
    <row r="11" spans="1:4" ht="14.25">
      <c r="A11">
        <v>5</v>
      </c>
      <c r="B11" s="16" t="s">
        <v>14</v>
      </c>
      <c r="C11" s="32"/>
      <c r="D11" s="15" t="s">
        <v>49</v>
      </c>
    </row>
    <row r="12" spans="1:4" ht="14.25">
      <c r="A12">
        <v>6</v>
      </c>
      <c r="B12" s="16" t="s">
        <v>15</v>
      </c>
      <c r="C12" s="32"/>
      <c r="D12" s="15" t="s">
        <v>49</v>
      </c>
    </row>
    <row r="13" spans="1:4" ht="14.25">
      <c r="A13">
        <v>7</v>
      </c>
      <c r="B13" s="16" t="s">
        <v>16</v>
      </c>
      <c r="C13" s="32"/>
      <c r="D13" s="15" t="s">
        <v>49</v>
      </c>
    </row>
    <row r="14" spans="1:4" ht="14.25">
      <c r="A14">
        <v>8</v>
      </c>
      <c r="B14" s="16" t="s">
        <v>17</v>
      </c>
      <c r="C14" s="32"/>
      <c r="D14" s="15" t="s">
        <v>49</v>
      </c>
    </row>
    <row r="15" spans="1:4" ht="15">
      <c r="B15" s="17" t="s">
        <v>18</v>
      </c>
      <c r="C15" s="18">
        <f>SUM(C8:C14)</f>
        <v>0</v>
      </c>
      <c r="D15" s="37" t="s">
        <v>48</v>
      </c>
    </row>
    <row r="16" spans="1:4" ht="14.25">
      <c r="D16" s="39"/>
    </row>
    <row r="17" spans="2:4" ht="14.25">
      <c r="B17" s="15" t="s">
        <v>50</v>
      </c>
      <c r="C17" s="35"/>
      <c r="D17" s="15" t="s">
        <v>51</v>
      </c>
    </row>
    <row r="18" spans="2:4" ht="15">
      <c r="B18" s="38" t="s">
        <v>47</v>
      </c>
      <c r="C18" s="36">
        <f>C17*C15*52</f>
        <v>0</v>
      </c>
      <c r="D18" s="38" t="s">
        <v>48</v>
      </c>
    </row>
    <row r="19" spans="2:4" ht="14.25">
      <c r="B19" s="15" t="s">
        <v>52</v>
      </c>
      <c r="C19" s="35"/>
      <c r="D19" s="15"/>
    </row>
    <row r="20" spans="2:4" ht="15">
      <c r="B20" s="38" t="s">
        <v>2</v>
      </c>
      <c r="C20" s="33" t="e">
        <f>C18/C19</f>
        <v>#DIV/0!</v>
      </c>
      <c r="D20" s="37" t="s">
        <v>48</v>
      </c>
    </row>
  </sheetData>
  <pageMargins left="0.74803149606299213" right="0.74803149606299213" top="0.98425196850393704" bottom="0.98425196850393704" header="0.19685039370078741" footer="0.51181102362204722"/>
  <pageSetup paperSize="9" orientation="landscape" horizontalDpi="300" verticalDpi="300" r:id="rId1"/>
  <headerFooter alignWithMargins="0">
    <oddHeader>&amp;R&amp;G</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workbookViewId="0">
      <selection activeCell="B7" sqref="B7"/>
    </sheetView>
  </sheetViews>
  <sheetFormatPr defaultRowHeight="12.75"/>
  <cols>
    <col min="1" max="1" width="19.85546875" customWidth="1"/>
    <col min="2" max="2" width="107.85546875" style="19" customWidth="1"/>
    <col min="3" max="3" width="8.5703125" bestFit="1" customWidth="1"/>
    <col min="4" max="4" width="11" customWidth="1"/>
    <col min="6" max="6" width="11" customWidth="1"/>
  </cols>
  <sheetData>
    <row r="1" spans="1:2" ht="18">
      <c r="A1" s="1" t="s">
        <v>56</v>
      </c>
    </row>
    <row r="2" spans="1:2">
      <c r="B2" s="2"/>
    </row>
    <row r="3" spans="1:2" ht="25.5">
      <c r="A3" s="28" t="s">
        <v>1</v>
      </c>
      <c r="B3" s="26" t="s">
        <v>3</v>
      </c>
    </row>
    <row r="4" spans="1:2">
      <c r="A4" s="29"/>
      <c r="B4" s="30"/>
    </row>
    <row r="5" spans="1:2" ht="30">
      <c r="A5" s="28" t="s">
        <v>41</v>
      </c>
      <c r="B5" s="31" t="s">
        <v>55</v>
      </c>
    </row>
    <row r="6" spans="1:2">
      <c r="A6" s="29"/>
      <c r="B6" s="30"/>
    </row>
    <row r="7" spans="1:2" ht="25.5">
      <c r="A7" s="28" t="s">
        <v>43</v>
      </c>
      <c r="B7" s="26" t="s">
        <v>44</v>
      </c>
    </row>
    <row r="9" spans="1:2" ht="51">
      <c r="A9" s="34" t="s">
        <v>53</v>
      </c>
      <c r="B9" s="27" t="s">
        <v>54</v>
      </c>
    </row>
    <row r="10" spans="1:2">
      <c r="A10" s="6"/>
      <c r="B10" s="7"/>
    </row>
    <row r="12" spans="1:2" ht="76.5">
      <c r="A12" s="8" t="s">
        <v>4</v>
      </c>
      <c r="B12" s="9" t="s">
        <v>5</v>
      </c>
    </row>
    <row r="13" spans="1:2" ht="38.25">
      <c r="A13" s="10"/>
      <c r="B13" s="11" t="s">
        <v>6</v>
      </c>
    </row>
    <row r="14" spans="1:2">
      <c r="A14" s="10"/>
      <c r="B14" s="11"/>
    </row>
    <row r="15" spans="1:2" ht="25.5">
      <c r="A15" s="10"/>
      <c r="B15" s="11" t="s">
        <v>7</v>
      </c>
    </row>
    <row r="16" spans="1:2">
      <c r="A16" s="10"/>
      <c r="B16" s="11" t="s">
        <v>8</v>
      </c>
    </row>
    <row r="17" spans="1:2">
      <c r="A17" s="10"/>
      <c r="B17" s="11" t="s">
        <v>9</v>
      </c>
    </row>
    <row r="18" spans="1:2">
      <c r="A18" s="10"/>
      <c r="B18" s="11" t="s">
        <v>10</v>
      </c>
    </row>
    <row r="19" spans="1:2">
      <c r="A19" s="10"/>
      <c r="B19" s="12" t="s">
        <v>11</v>
      </c>
    </row>
    <row r="20" spans="1:2">
      <c r="A20" s="13"/>
      <c r="B20" s="14"/>
    </row>
    <row r="22" spans="1:2" ht="60">
      <c r="A22" s="8" t="s">
        <v>12</v>
      </c>
      <c r="B22" s="9" t="s">
        <v>19</v>
      </c>
    </row>
    <row r="23" spans="1:2" ht="25.5">
      <c r="A23" s="10"/>
      <c r="B23" s="11" t="s">
        <v>20</v>
      </c>
    </row>
    <row r="24" spans="1:2">
      <c r="A24" s="10"/>
      <c r="B24" s="12" t="s">
        <v>21</v>
      </c>
    </row>
    <row r="25" spans="1:2">
      <c r="A25" s="13"/>
      <c r="B25" s="20"/>
    </row>
    <row r="27" spans="1:2" ht="45">
      <c r="A27" s="8" t="s">
        <v>13</v>
      </c>
      <c r="B27" s="9" t="s">
        <v>31</v>
      </c>
    </row>
    <row r="28" spans="1:2" ht="25.5">
      <c r="A28" s="10"/>
      <c r="B28" s="11" t="s">
        <v>22</v>
      </c>
    </row>
    <row r="29" spans="1:2" ht="38.25">
      <c r="A29" s="10"/>
      <c r="B29" s="11" t="s">
        <v>23</v>
      </c>
    </row>
    <row r="30" spans="1:2" ht="25.5">
      <c r="A30" s="10"/>
      <c r="B30" s="11" t="s">
        <v>7</v>
      </c>
    </row>
    <row r="31" spans="1:2">
      <c r="A31" s="10"/>
      <c r="B31" s="11" t="s">
        <v>8</v>
      </c>
    </row>
    <row r="32" spans="1:2">
      <c r="A32" s="10"/>
      <c r="B32" s="11" t="s">
        <v>9</v>
      </c>
    </row>
    <row r="33" spans="1:2">
      <c r="A33" s="10"/>
      <c r="B33" s="11" t="s">
        <v>10</v>
      </c>
    </row>
    <row r="34" spans="1:2">
      <c r="A34" s="10"/>
      <c r="B34" s="11" t="s">
        <v>11</v>
      </c>
    </row>
    <row r="35" spans="1:2">
      <c r="A35" s="10"/>
      <c r="B35" s="11"/>
    </row>
    <row r="36" spans="1:2">
      <c r="A36" s="10"/>
      <c r="B36" s="21" t="s">
        <v>24</v>
      </c>
    </row>
    <row r="37" spans="1:2" ht="38.25">
      <c r="A37" s="10"/>
      <c r="B37" s="22" t="s">
        <v>25</v>
      </c>
    </row>
    <row r="38" spans="1:2" ht="25.5">
      <c r="A38" s="10"/>
      <c r="B38" s="22" t="s">
        <v>26</v>
      </c>
    </row>
    <row r="39" spans="1:2">
      <c r="A39" s="10"/>
      <c r="B39" s="22" t="s">
        <v>27</v>
      </c>
    </row>
    <row r="40" spans="1:2" ht="38.25">
      <c r="A40" s="10"/>
      <c r="B40" s="22" t="s">
        <v>28</v>
      </c>
    </row>
    <row r="41" spans="1:2">
      <c r="A41" s="10"/>
      <c r="B41" s="22" t="s">
        <v>42</v>
      </c>
    </row>
    <row r="42" spans="1:2" ht="25.5">
      <c r="A42" s="10"/>
      <c r="B42" s="22" t="s">
        <v>29</v>
      </c>
    </row>
    <row r="43" spans="1:2">
      <c r="A43" s="10"/>
      <c r="B43" s="22" t="s">
        <v>30</v>
      </c>
    </row>
    <row r="44" spans="1:2">
      <c r="A44" s="13"/>
      <c r="B44" s="14"/>
    </row>
    <row r="46" spans="1:2" ht="76.5">
      <c r="A46" s="8" t="s">
        <v>14</v>
      </c>
      <c r="B46" s="5" t="s">
        <v>33</v>
      </c>
    </row>
    <row r="47" spans="1:2">
      <c r="A47" s="10"/>
      <c r="B47" s="11" t="s">
        <v>32</v>
      </c>
    </row>
    <row r="48" spans="1:2">
      <c r="A48" s="10"/>
      <c r="B48" s="11"/>
    </row>
    <row r="49" spans="1:2" ht="25.5">
      <c r="A49" s="10"/>
      <c r="B49" s="11" t="s">
        <v>7</v>
      </c>
    </row>
    <row r="50" spans="1:2">
      <c r="A50" s="10"/>
      <c r="B50" s="11" t="s">
        <v>8</v>
      </c>
    </row>
    <row r="51" spans="1:2">
      <c r="A51" s="10"/>
      <c r="B51" s="11" t="s">
        <v>9</v>
      </c>
    </row>
    <row r="52" spans="1:2">
      <c r="A52" s="10"/>
      <c r="B52" s="11" t="s">
        <v>10</v>
      </c>
    </row>
    <row r="53" spans="1:2">
      <c r="A53" s="10"/>
      <c r="B53" s="12" t="s">
        <v>11</v>
      </c>
    </row>
    <row r="54" spans="1:2">
      <c r="A54" s="10"/>
      <c r="B54" s="23"/>
    </row>
    <row r="55" spans="1:2">
      <c r="A55" s="13"/>
      <c r="B55" s="20"/>
    </row>
    <row r="58" spans="1:2" ht="51">
      <c r="A58" s="8" t="s">
        <v>15</v>
      </c>
      <c r="B58" s="5" t="s">
        <v>34</v>
      </c>
    </row>
    <row r="59" spans="1:2">
      <c r="A59" s="10"/>
      <c r="B59" s="11"/>
    </row>
    <row r="60" spans="1:2" ht="25.5">
      <c r="A60" s="10"/>
      <c r="B60" s="11" t="s">
        <v>7</v>
      </c>
    </row>
    <row r="61" spans="1:2">
      <c r="A61" s="10"/>
      <c r="B61" s="11" t="s">
        <v>8</v>
      </c>
    </row>
    <row r="62" spans="1:2">
      <c r="A62" s="10"/>
      <c r="B62" s="11" t="s">
        <v>9</v>
      </c>
    </row>
    <row r="63" spans="1:2">
      <c r="A63" s="10"/>
      <c r="B63" s="11" t="s">
        <v>10</v>
      </c>
    </row>
    <row r="64" spans="1:2">
      <c r="A64" s="10"/>
      <c r="B64" s="12" t="s">
        <v>11</v>
      </c>
    </row>
    <row r="65" spans="1:2">
      <c r="A65" s="13"/>
      <c r="B65" s="20"/>
    </row>
    <row r="68" spans="1:2" ht="45">
      <c r="A68" s="8" t="s">
        <v>16</v>
      </c>
      <c r="B68" s="9" t="s">
        <v>35</v>
      </c>
    </row>
    <row r="69" spans="1:2" ht="25.5">
      <c r="A69" s="10"/>
      <c r="B69" s="11" t="s">
        <v>36</v>
      </c>
    </row>
    <row r="70" spans="1:2" ht="25.5">
      <c r="A70" s="10"/>
      <c r="B70" s="11" t="s">
        <v>37</v>
      </c>
    </row>
    <row r="71" spans="1:2">
      <c r="A71" s="10"/>
      <c r="B71" s="11" t="s">
        <v>8</v>
      </c>
    </row>
    <row r="72" spans="1:2">
      <c r="A72" s="10"/>
      <c r="B72" s="11" t="s">
        <v>9</v>
      </c>
    </row>
    <row r="73" spans="1:2">
      <c r="A73" s="10"/>
      <c r="B73" s="11" t="s">
        <v>10</v>
      </c>
    </row>
    <row r="74" spans="1:2">
      <c r="A74" s="10"/>
      <c r="B74" s="12" t="s">
        <v>11</v>
      </c>
    </row>
    <row r="75" spans="1:2">
      <c r="A75" s="13"/>
      <c r="B75" s="20"/>
    </row>
    <row r="77" spans="1:2" ht="15">
      <c r="A77" s="25"/>
    </row>
    <row r="78" spans="1:2" ht="45">
      <c r="A78" s="8" t="s">
        <v>38</v>
      </c>
      <c r="B78" s="5" t="s">
        <v>39</v>
      </c>
    </row>
    <row r="79" spans="1:2" ht="25.5">
      <c r="A79" s="24"/>
      <c r="B79" s="11" t="s">
        <v>40</v>
      </c>
    </row>
    <row r="80" spans="1:2" ht="25.5">
      <c r="A80" s="10"/>
      <c r="B80" s="11" t="s">
        <v>7</v>
      </c>
    </row>
    <row r="81" spans="1:2">
      <c r="A81" s="10"/>
      <c r="B81" s="11" t="s">
        <v>8</v>
      </c>
    </row>
    <row r="82" spans="1:2">
      <c r="A82" s="10"/>
      <c r="B82" s="11" t="s">
        <v>9</v>
      </c>
    </row>
    <row r="83" spans="1:2">
      <c r="A83" s="10"/>
      <c r="B83" s="11" t="s">
        <v>10</v>
      </c>
    </row>
    <row r="84" spans="1:2">
      <c r="A84" s="10"/>
      <c r="B84" s="12" t="s">
        <v>11</v>
      </c>
    </row>
    <row r="85" spans="1:2">
      <c r="A85" s="10"/>
      <c r="B85" s="23"/>
    </row>
    <row r="86" spans="1:2">
      <c r="A86" s="13"/>
      <c r="B86" s="20"/>
    </row>
  </sheetData>
  <pageMargins left="0.74803149606299213" right="0.74803149606299213" top="0.98425196850393704" bottom="0.98425196850393704" header="0.19685039370078741" footer="0.51181102362204722"/>
  <pageSetup paperSize="9" orientation="landscape" horizontalDpi="300" verticalDpi="300" r:id="rId1"/>
  <headerFooter alignWithMargins="0">
    <oddHeader>&amp;R&amp;G</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entry</vt:lpstr>
      <vt:lpstr>Definitions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2014-06-29T09:04:59Z</cp:lastPrinted>
  <dcterms:created xsi:type="dcterms:W3CDTF">2014-06-29T07:59:44Z</dcterms:created>
  <dcterms:modified xsi:type="dcterms:W3CDTF">2015-04-21T13:21:40Z</dcterms:modified>
</cp:coreProperties>
</file>